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" sheetId="1" r:id="rId1"/>
  </sheets>
</workbook>
</file>

<file path=xl/styles.xml><?xml version="1.0" encoding="utf-8"?>
<styleSheet xmlns="http://schemas.openxmlformats.org/spreadsheetml/2006/main">
  <numFmts count="6">
    <numFmt numFmtId="164" formatCode="£#,##0"/>
    <numFmt numFmtId="165" formatCode="£#,##0"/>
    <numFmt numFmtId="166" formatCode="£#,##0;[Red]-£#,##0"/>
    <numFmt numFmtId="167" formatCode="£#,##0;[Red]-£#,##0"/>
    <numFmt numFmtId="168" formatCode="£#,##0;[Red]-£#,##0"/>
    <numFmt numFmtId="169" formatCode="0.0%"/>
  </numFmts>
  <fonts count="11">
    <font>
      <sz val="11"/>
      <color theme="1"/>
      <name val="Trebuchet MS"/>
      <scheme val="minor"/>
    </font>
    <font>
      <b/>
      <sz val="20"/>
      <color rgb="FF2F5233"/>
      <name val="Calibri"/>
    </font>
    <font>
      <b/>
      <sz val="11"/>
      <color rgb="FF2F5233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sz val="11"/>
      <color rgb="FF2F5233"/>
      <name val="Calibri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9A2A"/>
        <bgColor indexed="64"/>
      </patternFill>
    </fill>
    <fill>
      <patternFill patternType="solid">
        <fgColor rgb="FFEEF4E6"/>
        <bgColor indexed="64"/>
      </patternFill>
    </fill>
    <fill>
      <patternFill patternType="solid">
        <fgColor rgb="FFEEF4E6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left" vertical="center"/>
    </xf>
    <xf numFmtId="164" fontId="0" fillId="0" borderId="0" xfId="0" applyNumberFormat="1"/>
    <xf numFmtId="165" fontId="5" fillId="3" borderId="1" xfId="0" applyNumberFormat="1" applyFont="1" applyFill="1" applyBorder="1"/>
    <xf numFmtId="166" fontId="0" fillId="0" borderId="0" xfId="0" applyNumberFormat="1"/>
    <xf numFmtId="167" fontId="6" fillId="4" borderId="2" xfId="0" applyNumberFormat="1" applyFont="1" applyFill="1" applyBorder="1"/>
    <xf numFmtId="168" fontId="7" fillId="0" borderId="3" xfId="0" applyNumberFormat="1" applyFont="1" applyBorder="1"/>
    <xf numFmtId="0" fontId="8" fillId="0" borderId="4" xfId="0" applyFont="1" applyBorder="1"/>
    <xf numFmtId="0" fontId="9" fillId="0" borderId="0" xfId="0" applyFont="1"/>
    <xf numFmtId="169" fontId="10" fillId="0" borderId="0" xfId="0" applyNumberFormat="1" applyFont="1"/>
    <xf numFmtId="164" fontId="0" fillId="3" borderId="0" xfId="0" applyNumberFormat="1" applyFill="1"/>
  </cellXfs>
  <dxfs count="1">
    <dxf>
      <font>
        <color rgb="FF9C0006"/>
      </font>
      <fill>
        <patternFill>
          <b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Planned and actual spending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Budget!$B$9</c:f>
              <c:strCache>
                <c:ptCount val="1"/>
                <c:pt idx="0">
                  <c:v>Planned</c:v>
                </c:pt>
              </c:strCache>
            </c:strRef>
          </c:tx>
          <c:cat>
            <c:strRef>
              <c:f>Budget!$A$10:$A$19</c:f>
              <c:strCache>
                <c:ptCount val="10"/>
                <c:pt idx="0">
                  <c:v>Housing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</c:v>
                </c:pt>
                <c:pt idx="4">
                  <c:v>Insurance</c:v>
                </c:pt>
                <c:pt idx="5">
                  <c:v>Phone and internet</c:v>
                </c:pt>
                <c:pt idx="6">
                  <c:v>Health</c:v>
                </c:pt>
                <c:pt idx="7">
                  <c:v>Going out</c:v>
                </c:pt>
                <c:pt idx="8">
                  <c:v>Savings</c:v>
                </c:pt>
                <c:pt idx="9">
                  <c:v>Other</c:v>
                </c:pt>
              </c:strCache>
            </c:strRef>
          </c:cat>
          <c:val>
            <c:numRef>
              <c:f>Budget!$B$10:$B$19</c:f>
              <c:numCache>
                <c:formatCode>General</c:formatCode>
                <c:ptCount val="10"/>
                <c:pt idx="0">
                  <c:v>1100</c:v>
                </c:pt>
                <c:pt idx="1">
                  <c:v>180</c:v>
                </c:pt>
                <c:pt idx="2">
                  <c:v>420</c:v>
                </c:pt>
                <c:pt idx="3">
                  <c:v>160</c:v>
                </c:pt>
                <c:pt idx="4">
                  <c:v>90</c:v>
                </c:pt>
                <c:pt idx="5">
                  <c:v>60</c:v>
                </c:pt>
                <c:pt idx="6">
                  <c:v>50</c:v>
                </c:pt>
                <c:pt idx="7">
                  <c:v>120</c:v>
                </c:pt>
                <c:pt idx="8">
                  <c:v>400</c:v>
                </c:pt>
                <c:pt idx="9">
                  <c:v>100</c:v>
                </c:pt>
              </c:numCache>
            </c:numRef>
          </c:val>
        </c:ser>
        <c:ser>
          <c:idx val="1"/>
          <c:order val="1"/>
          <c:tx>
            <c:strRef>
              <c:f>Budget!$C$9</c:f>
              <c:strCache>
                <c:ptCount val="1"/>
                <c:pt idx="0">
                  <c:v>Actual</c:v>
                </c:pt>
              </c:strCache>
            </c:strRef>
          </c:tx>
          <c:cat>
            <c:strRef>
              <c:f>Budget!$A$10:$A$19</c:f>
              <c:strCache>
                <c:ptCount val="10"/>
                <c:pt idx="0">
                  <c:v>Housing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</c:v>
                </c:pt>
                <c:pt idx="4">
                  <c:v>Insurance</c:v>
                </c:pt>
                <c:pt idx="5">
                  <c:v>Phone and internet</c:v>
                </c:pt>
                <c:pt idx="6">
                  <c:v>Health</c:v>
                </c:pt>
                <c:pt idx="7">
                  <c:v>Going out</c:v>
                </c:pt>
                <c:pt idx="8">
                  <c:v>Savings</c:v>
                </c:pt>
                <c:pt idx="9">
                  <c:v>Other</c:v>
                </c:pt>
              </c:strCache>
            </c:strRef>
          </c:cat>
          <c:val>
            <c:numRef>
              <c:f>Budget!$C$10:$C$19</c:f>
              <c:numCache>
                <c:formatCode>General</c:formatCode>
                <c:ptCount val="10"/>
                <c:pt idx="0">
                  <c:v>1100</c:v>
                </c:pt>
                <c:pt idx="1">
                  <c:v>164</c:v>
                </c:pt>
                <c:pt idx="2">
                  <c:v>455</c:v>
                </c:pt>
                <c:pt idx="3">
                  <c:v>138</c:v>
                </c:pt>
                <c:pt idx="4">
                  <c:v>90</c:v>
                </c:pt>
                <c:pt idx="5">
                  <c:v>60</c:v>
                </c:pt>
                <c:pt idx="6">
                  <c:v>35</c:v>
                </c:pt>
                <c:pt idx="7">
                  <c:v>152</c:v>
                </c:pt>
                <c:pt idx="8">
                  <c:v>400</c:v>
                </c:pt>
                <c:pt idx="9">
                  <c:v>82</c:v>
                </c:pt>
              </c:numCache>
            </c:numRef>
          </c:val>
        </c:ser>
        <c:axId val="100010001"/>
        <c:axId val="100010002"/>
      </c:barChart>
      <c:catAx>
        <c:axId val="100010001"/>
        <c:scaling>
          <c:orientation val="minMax"/>
        </c:scaling>
        <c:delete val="0"/>
        <c:axPos val="b"/>
        <c:crossAx val="100010002"/>
      </c:catAx>
      <c:valAx>
        <c:axId val="100010002"/>
        <c:scaling>
          <c:orientation val="minMax"/>
        </c:scaling>
        <c:delete val="0"/>
        <c:axPos val="l"/>
        <c:crossAx val="100010001"/>
      </c:valAx>
    </c:plotArea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Where the money went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Budget!$C$9</c:f>
              <c:strCache>
                <c:ptCount val="1"/>
                <c:pt idx="0">
                  <c:v>Actual</c:v>
                </c:pt>
              </c:strCache>
            </c:strRef>
          </c:tx>
          <c:cat>
            <c:strRef>
              <c:f>Budget!$A$10:$A$19</c:f>
              <c:strCache>
                <c:ptCount val="10"/>
                <c:pt idx="0">
                  <c:v>Housing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</c:v>
                </c:pt>
                <c:pt idx="4">
                  <c:v>Insurance</c:v>
                </c:pt>
                <c:pt idx="5">
                  <c:v>Phone and internet</c:v>
                </c:pt>
                <c:pt idx="6">
                  <c:v>Health</c:v>
                </c:pt>
                <c:pt idx="7">
                  <c:v>Going out</c:v>
                </c:pt>
                <c:pt idx="8">
                  <c:v>Savings</c:v>
                </c:pt>
                <c:pt idx="9">
                  <c:v>Other</c:v>
                </c:pt>
              </c:strCache>
            </c:strRef>
          </c:cat>
          <c:val>
            <c:numRef>
              <c:f>Budget!$C$10:$C$19</c:f>
              <c:numCache>
                <c:formatCode>General</c:formatCode>
                <c:ptCount val="10"/>
                <c:pt idx="0">
                  <c:v>1100</c:v>
                </c:pt>
                <c:pt idx="1">
                  <c:v>164</c:v>
                </c:pt>
                <c:pt idx="2">
                  <c:v>455</c:v>
                </c:pt>
                <c:pt idx="3">
                  <c:v>138</c:v>
                </c:pt>
                <c:pt idx="4">
                  <c:v>90</c:v>
                </c:pt>
                <c:pt idx="5">
                  <c:v>60</c:v>
                </c:pt>
                <c:pt idx="6">
                  <c:v>35</c:v>
                </c:pt>
                <c:pt idx="7">
                  <c:v>152</c:v>
                </c:pt>
                <c:pt idx="8">
                  <c:v>400</c:v>
                </c:pt>
                <c:pt idx="9">
                  <c:v>82</c:v>
                </c:pt>
              </c:numCache>
            </c:numRef>
          </c:val>
        </c:ser>
        <c:firstSliceAng val="0"/>
        <c:holeSize val="50"/>
      </c:doughnutChart>
    </c:plotArea>
    <c:plotVisOnly val="1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5</xdr:col>
      <xdr:colOff>0</xdr:colOff>
      <xdr:row>1</xdr:row>
      <xdr:rowOff>0</xdr:rowOff>
    </xdr:from>
    <xdr:to>
      <xdr:col>13</xdr:col>
      <xdr:colOff>0</xdr:colOff>
      <xdr:row>17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13</xdr:col>
      <xdr:colOff>0</xdr:colOff>
      <xdr:row>34</xdr:row>
      <xdr:rowOff>0</xdr:rowOff>
    </xdr:to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eadow">
  <a:themeElements>
    <a:clrScheme name="Meadow">
      <a:dk1>
        <a:srgbClr val="22301F"/>
      </a:dk1>
      <a:lt1>
        <a:sysClr val="window" lastClr="FFFFFF"/>
      </a:lt1>
      <a:dk2>
        <a:srgbClr val="2F5233"/>
      </a:dk2>
      <a:lt2>
        <a:srgbClr val="EEF4E6"/>
      </a:lt2>
      <a:accent1>
        <a:srgbClr val="4C9A2A"/>
      </a:accent1>
      <a:accent2>
        <a:srgbClr val="A4C639"/>
      </a:accent2>
      <a:accent3>
        <a:srgbClr val="F2A541"/>
      </a:accent3>
      <a:accent4>
        <a:srgbClr val="2E86AB"/>
      </a:accent4>
      <a:accent5>
        <a:srgbClr val="C8553D"/>
      </a:accent5>
      <a:accent6>
        <a:srgbClr val="7D6B91"/>
      </a:accent6>
      <a:hlink>
        <a:srgbClr val="2E86AB"/>
      </a:hlink>
      <a:folHlink>
        <a:srgbClr val="7D6B91"/>
      </a:folHlink>
    </a:clrScheme>
    <a:fontScheme name="Meadow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Soft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</a:schemeClr>
            </a:gs>
            <a:gs pos="100000">
              <a:schemeClr val="phClr">
                <a:tint val="9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100000">
              <a:schemeClr val="phClr">
                <a:shade val="8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>
  <cols>
    <col min="1" max="1" width="27.07421875" customWidth="1"/>
    <col min="2" max="2" width="14.21875" customWidth="1"/>
    <col min="3" max="3" width="14.21875" customWidth="1"/>
    <col min="4" max="4" width="14.7890625" customWidth="1"/>
    <col min="5" max="5" width="3.359375" customWidth="1"/>
  </cols>
  <sheetData>
    <row r="1" ht="30" customHeight="1">
      <c r="A1" s="1" t="inlineStr">
        <is>
          <t xml:space="preserve">Monthly budget</t>
        </is>
      </c>
    </row>
    <row r="2">
      <c r="A2" s="2" t="inlineStr">
        <is>
          <t xml:space="preserve">Month</t>
        </is>
      </c>
      <c r="B2" s="3" t="inlineStr">
        <is>
          <t xml:space="preserve">January</t>
        </is>
      </c>
    </row>
    <row r="4">
      <c r="A4" s="4" t="inlineStr">
        <is>
          <t xml:space="preserve">Income</t>
        </is>
      </c>
      <c r="B4" s="4" t="inlineStr">
        <is>
          <t xml:space="preserve">Planned</t>
        </is>
      </c>
      <c r="C4" s="4" t="inlineStr">
        <is>
          <t xml:space="preserve">Actual</t>
        </is>
      </c>
      <c r="D4" s="4" t="inlineStr">
        <is>
          <t xml:space="preserve">Difference</t>
        </is>
      </c>
    </row>
    <row r="5">
      <c r="A5" t="inlineStr">
        <is>
          <t xml:space="preserve">Salary</t>
        </is>
      </c>
      <c r="B5" s="13">
        <v>3200</v>
      </c>
      <c r="C5" s="13">
        <v>3200</v>
      </c>
      <c r="D5" s="7">
        <f>C5-B5</f>
        <v>0</v>
      </c>
    </row>
    <row r="6">
      <c r="A6" t="inlineStr">
        <is>
          <t xml:space="preserve">Other income</t>
        </is>
      </c>
      <c r="B6" s="13">
        <v>300</v>
      </c>
      <c r="C6" s="13">
        <v>250</v>
      </c>
      <c r="D6" s="7">
        <f>C6-B6</f>
        <v>-50</v>
      </c>
    </row>
    <row r="7">
      <c r="A7" s="6" t="inlineStr">
        <is>
          <t xml:space="preserve">Total income</t>
        </is>
      </c>
      <c r="B7" s="6">
        <f>SUM(B5:B6)</f>
        <v>3500</v>
      </c>
      <c r="C7" s="6">
        <f>SUM(C5:C6)</f>
        <v>3450</v>
      </c>
      <c r="D7" s="8">
        <f>C7-B7</f>
        <v>-50</v>
      </c>
    </row>
    <row r="9">
      <c r="A9" s="4" t="inlineStr">
        <is>
          <t xml:space="preserve">Spending</t>
        </is>
      </c>
      <c r="B9" s="4" t="inlineStr">
        <is>
          <t xml:space="preserve">Planned</t>
        </is>
      </c>
      <c r="C9" s="4" t="inlineStr">
        <is>
          <t xml:space="preserve">Actual</t>
        </is>
      </c>
      <c r="D9" s="4" t="inlineStr">
        <is>
          <t xml:space="preserve">Difference</t>
        </is>
      </c>
    </row>
    <row r="10">
      <c r="A10" t="inlineStr">
        <is>
          <t xml:space="preserve">Housing</t>
        </is>
      </c>
      <c r="B10" s="13">
        <v>1100</v>
      </c>
      <c r="C10" s="13">
        <v>1100</v>
      </c>
      <c r="D10" s="7">
        <f>B10-C10</f>
        <v>0</v>
      </c>
    </row>
    <row r="11">
      <c r="A11" t="inlineStr">
        <is>
          <t xml:space="preserve">Utilities</t>
        </is>
      </c>
      <c r="B11" s="13">
        <v>180</v>
      </c>
      <c r="C11" s="13">
        <v>164</v>
      </c>
      <c r="D11" s="7">
        <f>B11-C11</f>
        <v>16</v>
      </c>
    </row>
    <row r="12">
      <c r="A12" t="inlineStr">
        <is>
          <t xml:space="preserve">Groceries</t>
        </is>
      </c>
      <c r="B12" s="13">
        <v>420</v>
      </c>
      <c r="C12" s="13">
        <v>455</v>
      </c>
      <c r="D12" s="7">
        <f>B12-C12</f>
        <v>-35</v>
      </c>
    </row>
    <row r="13">
      <c r="A13" t="inlineStr">
        <is>
          <t xml:space="preserve">Transport</t>
        </is>
      </c>
      <c r="B13" s="13">
        <v>160</v>
      </c>
      <c r="C13" s="13">
        <v>138</v>
      </c>
      <c r="D13" s="7">
        <f>B13-C13</f>
        <v>22</v>
      </c>
    </row>
    <row r="14">
      <c r="A14" t="inlineStr">
        <is>
          <t xml:space="preserve">Insurance</t>
        </is>
      </c>
      <c r="B14" s="13">
        <v>90</v>
      </c>
      <c r="C14" s="13">
        <v>90</v>
      </c>
      <c r="D14" s="7">
        <f>B14-C14</f>
        <v>0</v>
      </c>
    </row>
    <row r="15">
      <c r="A15" t="inlineStr">
        <is>
          <t xml:space="preserve">Phone and internet</t>
        </is>
      </c>
      <c r="B15" s="13">
        <v>60</v>
      </c>
      <c r="C15" s="13">
        <v>60</v>
      </c>
      <c r="D15" s="7">
        <f>B15-C15</f>
        <v>0</v>
      </c>
    </row>
    <row r="16">
      <c r="A16" t="inlineStr">
        <is>
          <t xml:space="preserve">Health</t>
        </is>
      </c>
      <c r="B16" s="13">
        <v>50</v>
      </c>
      <c r="C16" s="13">
        <v>35</v>
      </c>
      <c r="D16" s="7">
        <f>B16-C16</f>
        <v>15</v>
      </c>
    </row>
    <row r="17">
      <c r="A17" t="inlineStr">
        <is>
          <t xml:space="preserve">Going out</t>
        </is>
      </c>
      <c r="B17" s="13">
        <v>120</v>
      </c>
      <c r="C17" s="13">
        <v>152</v>
      </c>
      <c r="D17" s="7">
        <f>B17-C17</f>
        <v>-32</v>
      </c>
    </row>
    <row r="18">
      <c r="A18" t="inlineStr">
        <is>
          <t xml:space="preserve">Savings</t>
        </is>
      </c>
      <c r="B18" s="13">
        <v>400</v>
      </c>
      <c r="C18" s="13">
        <v>400</v>
      </c>
      <c r="D18" s="7">
        <f>B18-C18</f>
        <v>0</v>
      </c>
    </row>
    <row r="19">
      <c r="A19" t="inlineStr">
        <is>
          <t xml:space="preserve">Other</t>
        </is>
      </c>
      <c r="B19" s="13">
        <v>100</v>
      </c>
      <c r="C19" s="13">
        <v>82</v>
      </c>
      <c r="D19" s="7">
        <f>B19-C19</f>
        <v>18</v>
      </c>
    </row>
    <row r="20">
      <c r="A20" s="6" t="inlineStr">
        <is>
          <t xml:space="preserve">Total spending</t>
        </is>
      </c>
      <c r="B20" s="6">
        <f>SUM(B10:B19)</f>
        <v>2680</v>
      </c>
      <c r="C20" s="6">
        <f>SUM(C10:C19)</f>
        <v>2676</v>
      </c>
      <c r="D20" s="8">
        <f>B20-C20</f>
        <v>4</v>
      </c>
    </row>
    <row r="22">
      <c r="A22" s="10" t="inlineStr">
        <is>
          <t xml:space="preserve">Left over</t>
        </is>
      </c>
      <c r="B22" s="9">
        <f>B7-B20</f>
        <v>820</v>
      </c>
      <c r="C22" s="9">
        <f>C7-C20</f>
        <v>774</v>
      </c>
      <c r="D22" s="9">
        <f>C22-B22</f>
        <v>-46</v>
      </c>
    </row>
    <row r="23">
      <c r="A23" s="11" t="inlineStr">
        <is>
          <t xml:space="preserve">Saved this month</t>
        </is>
      </c>
      <c r="C23" s="12">
        <f>IFERROR((C22+C18)/C7,0)</f>
        <v>0.340289855072464</v>
      </c>
    </row>
    <row r="25">
      <c r="A25" s="11" t="inlineStr">
        <is>
          <t xml:space="preserve">Type the planned and actual figures in the green columns; the totals, the differences and the charts follow.</t>
        </is>
      </c>
    </row>
  </sheetData>
  <conditionalFormatting sqref="D10:D19">
    <cfRule type="cellIs" dxfId="0" priority="1" operator="lessThan">
      <formula>0</formula>
    </cfRule>
  </conditionalFormatting>
  <conditionalFormatting sqref="D22">
    <cfRule type="cellIs" dxfId="0" priority="2" operator="lessThan">
      <formula>0</formula>
    </cfRule>
  </conditionalFormatting>
  <drawing xmlns:r="http://schemas.openxmlformats.org/officeDocument/2006/relationships" r:id="rId1"/>
</worksheet>
</file>