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theme/theme1.xml" ContentType="application/vnd.openxmlformats-officedocument.theme+xml"/>
  <Override PartName="/xl/tables/table1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ades" sheetId="1" r:id="rId1"/>
  </sheets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8">
    <font>
      <sz val="11"/>
      <color theme="1"/>
      <name val="Trebuchet MS"/>
      <scheme val="minor"/>
    </font>
    <font>
      <b/>
      <sz val="20"/>
      <color rgb="FF2F5233"/>
      <name val="Calibri"/>
    </font>
    <font>
      <b/>
      <sz val="11"/>
      <color rgb="FF2F5233"/>
      <name val="Calibri"/>
    </font>
    <font>
      <b/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Calibri"/>
    </font>
    <font>
      <sz val="11"/>
      <color rgb="FF2F52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4E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0" fontId="5" fillId="0" borderId="0" xfId="0" applyFont="1" applyAlignment="1">
      <alignment horizontal="center" vertical="center"/>
    </xf>
    <xf numFmtId="165" fontId="6" fillId="2" borderId="1" xfId="0" applyNumberFormat="1" applyFont="1" applyFill="1" applyBorder="1"/>
    <xf numFmtId="0" fontId="7" fillId="0" borderId="0" xfId="0" applyFont="1"/>
  </cellXf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t>Average by pupil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Grades!$F$4</c:f>
              <c:strCache>
                <c:ptCount val="1"/>
                <c:pt idx="0">
                  <c:v>Average</c:v>
                </c:pt>
              </c:strCache>
            </c:strRef>
          </c:tx>
          <c:cat>
            <c:strRef>
              <c:f>Grades!$A$5:$A$12</c:f>
              <c:strCache>
                <c:ptCount val="8"/>
                <c:pt idx="0">
                  <c:v>Amira Khan</c:v>
                </c:pt>
                <c:pt idx="1">
                  <c:v>Ben Thompson</c:v>
                </c:pt>
                <c:pt idx="2">
                  <c:v>Chloe Martin</c:v>
                </c:pt>
                <c:pt idx="3">
                  <c:v>Daniel Osei</c:v>
                </c:pt>
                <c:pt idx="4">
                  <c:v>Ella Wright</c:v>
                </c:pt>
                <c:pt idx="5">
                  <c:v>Farhan Ali</c:v>
                </c:pt>
                <c:pt idx="6">
                  <c:v>Grace Lee</c:v>
                </c:pt>
                <c:pt idx="7">
                  <c:v>Harry Evans</c:v>
                </c:pt>
              </c:strCache>
            </c:strRef>
          </c:cat>
          <c:val>
            <c:numRef>
              <c:f>Grades!$F$5:$F$12</c:f>
              <c:numCache>
                <c:formatCode>General</c:formatCode>
                <c:ptCount val="8"/>
                <c:pt idx="0">
                  <c:v>85.8</c:v>
                </c:pt>
                <c:pt idx="1">
                  <c:v>66</c:v>
                </c:pt>
                <c:pt idx="2">
                  <c:v>92.3</c:v>
                </c:pt>
                <c:pt idx="3">
                  <c:v>60.8</c:v>
                </c:pt>
                <c:pt idx="4">
                  <c:v>81.8</c:v>
                </c:pt>
                <c:pt idx="5">
                  <c:v>74.8</c:v>
                </c:pt>
                <c:pt idx="6">
                  <c:v>90.5</c:v>
                </c:pt>
                <c:pt idx="7">
                  <c:v>51.5</c:v>
                </c:pt>
              </c:numCache>
            </c:numRef>
          </c:val>
        </c:ser>
        <c:axId val="100010001"/>
        <c:axId val="100010002"/>
      </c:barChart>
      <c:catAx>
        <c:axId val="100010001"/>
        <c:scaling>
          <c:orientation val="minMax"/>
        </c:scaling>
        <c:delete val="0"/>
        <c:axPos val="b"/>
        <c:crossAx val="100010002"/>
      </c:catAx>
      <c:valAx>
        <c:axId val="100010002"/>
        <c:scaling>
          <c:orientation val="minMax"/>
        </c:scaling>
        <c:delete val="0"/>
        <c:axPos val="l"/>
        <c:crossAx val="100010001"/>
      </c:valAx>
    </c:plotArea>
    <c:plotVisOnly val="1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9</xdr:col>
      <xdr:colOff>0</xdr:colOff>
      <xdr:row>1</xdr:row>
      <xdr:rowOff>0</xdr:rowOff>
    </xdr:from>
    <xdr:to>
      <xdr:col>16</xdr:col>
      <xdr:colOff>0</xdr:colOff>
      <xdr:row>18</xdr:row>
      <xdr:rowOff>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4:H29" totalsRowShown="0">
  <autoFilter ref="A4:H29"/>
  <tableColumns count="8">
    <tableColumn id="1" name="Pupil"/>
    <tableColumn id="2" name="Test 1"/>
    <tableColumn id="3" name="Test 2"/>
    <tableColumn id="4" name="Project"/>
    <tableColumn id="5" name="Exam"/>
    <tableColumn id="6" name="Average"/>
    <tableColumn id="7" name="Grade"/>
    <tableColumn id="8" name="Result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eadow">
  <a:themeElements>
    <a:clrScheme name="Meadow">
      <a:dk1>
        <a:srgbClr val="22301F"/>
      </a:dk1>
      <a:lt1>
        <a:sysClr val="window" lastClr="FFFFFF"/>
      </a:lt1>
      <a:dk2>
        <a:srgbClr val="2F5233"/>
      </a:dk2>
      <a:lt2>
        <a:srgbClr val="EEF4E6"/>
      </a:lt2>
      <a:accent1>
        <a:srgbClr val="4C9A2A"/>
      </a:accent1>
      <a:accent2>
        <a:srgbClr val="A4C639"/>
      </a:accent2>
      <a:accent3>
        <a:srgbClr val="F2A541"/>
      </a:accent3>
      <a:accent4>
        <a:srgbClr val="2E86AB"/>
      </a:accent4>
      <a:accent5>
        <a:srgbClr val="C8553D"/>
      </a:accent5>
      <a:accent6>
        <a:srgbClr val="7D6B91"/>
      </a:accent6>
      <a:hlink>
        <a:srgbClr val="2E86AB"/>
      </a:hlink>
      <a:folHlink>
        <a:srgbClr val="7D6B91"/>
      </a:folHlink>
    </a:clrScheme>
    <a:fontScheme name="Meadow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Soft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</a:schemeClr>
            </a:gs>
            <a:gs pos="100000">
              <a:schemeClr val="phClr">
                <a:tint val="9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100000">
              <a:schemeClr val="phClr">
                <a:shade val="80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4.21875" customWidth="1"/>
    <col min="2" max="2" width="9.9296875" customWidth="1"/>
    <col min="3" max="3" width="9.9296875" customWidth="1"/>
    <col min="4" max="4" width="9.9296875" customWidth="1"/>
    <col min="5" max="5" width="9.9296875" customWidth="1"/>
    <col min="6" max="6" width="11.359375" customWidth="1"/>
    <col min="7" max="7" width="9.07421875" customWidth="1"/>
    <col min="8" max="8" width="17.07421875" customWidth="1"/>
  </cols>
  <sheetData>
    <row r="1" ht="30" customHeight="1">
      <c r="A1" s="1" t="inlineStr">
        <is>
          <t xml:space="preserve">Grade book</t>
        </is>
      </c>
    </row>
    <row r="2">
      <c r="A2" s="2" t="inlineStr">
        <is>
          <t xml:space="preserve">Class</t>
        </is>
      </c>
      <c r="B2" t="inlineStr">
        <is>
          <t xml:space="preserve">[Class and subject]</t>
        </is>
      </c>
      <c r="D2" s="2" t="inlineStr">
        <is>
          <t xml:space="preserve">Pass mark</t>
        </is>
      </c>
      <c r="E2" s="3">
        <v>50</v>
      </c>
    </row>
    <row r="4">
      <c r="A4" t="inlineStr">
        <is>
          <t xml:space="preserve">Pupil</t>
        </is>
      </c>
      <c r="B4" t="inlineStr">
        <is>
          <t xml:space="preserve">Test 1</t>
        </is>
      </c>
      <c r="C4" t="inlineStr">
        <is>
          <t xml:space="preserve">Test 2</t>
        </is>
      </c>
      <c r="D4" t="inlineStr">
        <is>
          <t xml:space="preserve">Project</t>
        </is>
      </c>
      <c r="E4" t="inlineStr">
        <is>
          <t xml:space="preserve">Exam</t>
        </is>
      </c>
      <c r="F4" t="inlineStr">
        <is>
          <t xml:space="preserve">Average</t>
        </is>
      </c>
      <c r="G4" t="inlineStr">
        <is>
          <t xml:space="preserve">Grade</t>
        </is>
      </c>
      <c r="H4" t="inlineStr">
        <is>
          <t xml:space="preserve">Result</t>
        </is>
      </c>
    </row>
    <row r="5">
      <c r="A5" t="inlineStr">
        <is>
          <t xml:space="preserve">Amira Khan</t>
        </is>
      </c>
      <c r="B5">
        <v>78</v>
      </c>
      <c r="C5">
        <v>85</v>
      </c>
      <c r="D5">
        <v>92</v>
      </c>
      <c r="E5">
        <v>88</v>
      </c>
      <c r="F5" s="4">
        <f>IF(COUNT(B5:E5)=0,"",ROUND(AVERAGE(B5:E5),1))</f>
        <v>85.8</v>
      </c>
      <c r="G5" s="5" t="str">
        <f>IF(F5="","",IF(F5&gt;=85,"A",IF(F5&gt;=70,"B",IF(F5&gt;=60,"C",IF(F5&gt;=50,"D","E")))))</f>
        <v>A</v>
      </c>
      <c r="H5" t="str">
        <f>IF(F5="","",IF(F5&gt;=$E$2,"Pass","Needs support"))</f>
        <v>Pass</v>
      </c>
    </row>
    <row r="6">
      <c r="A6" t="inlineStr">
        <is>
          <t xml:space="preserve">Ben Thompson</t>
        </is>
      </c>
      <c r="B6">
        <v>64</v>
      </c>
      <c r="C6">
        <v>70</v>
      </c>
      <c r="D6">
        <v>58</v>
      </c>
      <c r="E6">
        <v>72</v>
      </c>
      <c r="F6" s="4">
        <f>IF(COUNT(B6:E6)=0,"",ROUND(AVERAGE(B6:E6),1))</f>
        <v>66</v>
      </c>
      <c r="G6" s="5" t="str">
        <f>IF(F6="","",IF(F6&gt;=85,"A",IF(F6&gt;=70,"B",IF(F6&gt;=60,"C",IF(F6&gt;=50,"D","E")))))</f>
        <v>C</v>
      </c>
      <c r="H6" t="str">
        <f>IF(F6="","",IF(F6&gt;=$E$2,"Pass","Needs support"))</f>
        <v>Pass</v>
      </c>
    </row>
    <row r="7">
      <c r="A7" t="inlineStr">
        <is>
          <t xml:space="preserve">Chloe Martin</t>
        </is>
      </c>
      <c r="B7">
        <v>91</v>
      </c>
      <c r="C7">
        <v>94</v>
      </c>
      <c r="D7">
        <v>89</v>
      </c>
      <c r="E7">
        <v>95</v>
      </c>
      <c r="F7" s="4">
        <f>IF(COUNT(B7:E7)=0,"",ROUND(AVERAGE(B7:E7),1))</f>
        <v>92.3</v>
      </c>
      <c r="G7" s="5" t="str">
        <f>IF(F7="","",IF(F7&gt;=85,"A",IF(F7&gt;=70,"B",IF(F7&gt;=60,"C",IF(F7&gt;=50,"D","E")))))</f>
        <v>A</v>
      </c>
      <c r="H7" t="str">
        <f>IF(F7="","",IF(F7&gt;=$E$2,"Pass","Needs support"))</f>
        <v>Pass</v>
      </c>
    </row>
    <row r="8">
      <c r="A8" t="inlineStr">
        <is>
          <t xml:space="preserve">Daniel Osei</t>
        </is>
      </c>
      <c r="B8">
        <v>55</v>
      </c>
      <c r="C8">
        <v>61</v>
      </c>
      <c r="D8">
        <v>67</v>
      </c>
      <c r="E8">
        <v>60</v>
      </c>
      <c r="F8" s="4">
        <f>IF(COUNT(B8:E8)=0,"",ROUND(AVERAGE(B8:E8),1))</f>
        <v>60.8</v>
      </c>
      <c r="G8" s="5" t="str">
        <f>IF(F8="","",IF(F8&gt;=85,"A",IF(F8&gt;=70,"B",IF(F8&gt;=60,"C",IF(F8&gt;=50,"D","E")))))</f>
        <v>C</v>
      </c>
      <c r="H8" t="str">
        <f>IF(F8="","",IF(F8&gt;=$E$2,"Pass","Needs support"))</f>
        <v>Pass</v>
      </c>
    </row>
    <row r="9">
      <c r="A9" t="inlineStr">
        <is>
          <t xml:space="preserve">Ella Wright</t>
        </is>
      </c>
      <c r="B9">
        <v>82</v>
      </c>
      <c r="C9">
        <v>79</v>
      </c>
      <c r="D9">
        <v>85</v>
      </c>
      <c r="E9">
        <v>81</v>
      </c>
      <c r="F9" s="4">
        <f>IF(COUNT(B9:E9)=0,"",ROUND(AVERAGE(B9:E9),1))</f>
        <v>81.8</v>
      </c>
      <c r="G9" s="5" t="str">
        <f>IF(F9="","",IF(F9&gt;=85,"A",IF(F9&gt;=70,"B",IF(F9&gt;=60,"C",IF(F9&gt;=50,"D","E")))))</f>
        <v>B</v>
      </c>
      <c r="H9" t="str">
        <f>IF(F9="","",IF(F9&gt;=$E$2,"Pass","Needs support"))</f>
        <v>Pass</v>
      </c>
    </row>
    <row r="10">
      <c r="A10" t="inlineStr">
        <is>
          <t xml:space="preserve">Farhan Ali</t>
        </is>
      </c>
      <c r="B10">
        <v>70</v>
      </c>
      <c r="C10">
        <v>76</v>
      </c>
      <c r="D10">
        <v>74</v>
      </c>
      <c r="E10">
        <v>79</v>
      </c>
      <c r="F10" s="4">
        <f>IF(COUNT(B10:E10)=0,"",ROUND(AVERAGE(B10:E10),1))</f>
        <v>74.8</v>
      </c>
      <c r="G10" s="5" t="str">
        <f>IF(F10="","",IF(F10&gt;=85,"A",IF(F10&gt;=70,"B",IF(F10&gt;=60,"C",IF(F10&gt;=50,"D","E")))))</f>
        <v>B</v>
      </c>
      <c r="H10" t="str">
        <f>IF(F10="","",IF(F10&gt;=$E$2,"Pass","Needs support"))</f>
        <v>Pass</v>
      </c>
    </row>
    <row r="11">
      <c r="A11" t="inlineStr">
        <is>
          <t xml:space="preserve">Grace Lee</t>
        </is>
      </c>
      <c r="B11">
        <v>88</v>
      </c>
      <c r="C11">
        <v>90</v>
      </c>
      <c r="D11">
        <v>93</v>
      </c>
      <c r="E11">
        <v>91</v>
      </c>
      <c r="F11" s="4">
        <f>IF(COUNT(B11:E11)=0,"",ROUND(AVERAGE(B11:E11),1))</f>
        <v>90.5</v>
      </c>
      <c r="G11" s="5" t="str">
        <f>IF(F11="","",IF(F11&gt;=85,"A",IF(F11&gt;=70,"B",IF(F11&gt;=60,"C",IF(F11&gt;=50,"D","E")))))</f>
        <v>A</v>
      </c>
      <c r="H11" t="str">
        <f>IF(F11="","",IF(F11&gt;=$E$2,"Pass","Needs support"))</f>
        <v>Pass</v>
      </c>
    </row>
    <row r="12">
      <c r="A12" t="inlineStr">
        <is>
          <t xml:space="preserve">Harry Evans</t>
        </is>
      </c>
      <c r="B12">
        <v>47</v>
      </c>
      <c r="C12">
        <v>52</v>
      </c>
      <c r="D12">
        <v>58</v>
      </c>
      <c r="E12">
        <v>49</v>
      </c>
      <c r="F12" s="4">
        <f>IF(COUNT(B12:E12)=0,"",ROUND(AVERAGE(B12:E12),1))</f>
        <v>51.5</v>
      </c>
      <c r="G12" s="5" t="str">
        <f>IF(F12="","",IF(F12&gt;=85,"A",IF(F12&gt;=70,"B",IF(F12&gt;=60,"C",IF(F12&gt;=50,"D","E")))))</f>
        <v>D</v>
      </c>
      <c r="H12" t="str">
        <f>IF(F12="","",IF(F12&gt;=$E$2,"Pass","Needs support"))</f>
        <v>Pass</v>
      </c>
    </row>
    <row r="13">
      <c r="F13" s="4">
        <f>IF(COUNT(B13:E13)=0,"",ROUND(AVERAGE(B13:E13),1))</f>
      </c>
      <c r="G13" s="5">
        <f>IF(F13="","",IF(F13&gt;=85,"A",IF(F13&gt;=70,"B",IF(F13&gt;=60,"C",IF(F13&gt;=50,"D","E")))))</f>
      </c>
      <c r="H13">
        <f>IF(F13="","",IF(F13&gt;=$E$2,"Pass","Needs support"))</f>
      </c>
    </row>
    <row r="14">
      <c r="F14" s="4">
        <f>IF(COUNT(B14:E14)=0,"",ROUND(AVERAGE(B14:E14),1))</f>
      </c>
      <c r="G14" s="5">
        <f>IF(F14="","",IF(F14&gt;=85,"A",IF(F14&gt;=70,"B",IF(F14&gt;=60,"C",IF(F14&gt;=50,"D","E")))))</f>
      </c>
      <c r="H14">
        <f>IF(F14="","",IF(F14&gt;=$E$2,"Pass","Needs support"))</f>
      </c>
    </row>
    <row r="15">
      <c r="F15" s="4">
        <f>IF(COUNT(B15:E15)=0,"",ROUND(AVERAGE(B15:E15),1))</f>
      </c>
      <c r="G15" s="5">
        <f>IF(F15="","",IF(F15&gt;=85,"A",IF(F15&gt;=70,"B",IF(F15&gt;=60,"C",IF(F15&gt;=50,"D","E")))))</f>
      </c>
      <c r="H15">
        <f>IF(F15="","",IF(F15&gt;=$E$2,"Pass","Needs support"))</f>
      </c>
    </row>
    <row r="16">
      <c r="F16" s="4">
        <f>IF(COUNT(B16:E16)=0,"",ROUND(AVERAGE(B16:E16),1))</f>
      </c>
      <c r="G16" s="5">
        <f>IF(F16="","",IF(F16&gt;=85,"A",IF(F16&gt;=70,"B",IF(F16&gt;=60,"C",IF(F16&gt;=50,"D","E")))))</f>
      </c>
      <c r="H16">
        <f>IF(F16="","",IF(F16&gt;=$E$2,"Pass","Needs support"))</f>
      </c>
    </row>
    <row r="17">
      <c r="F17" s="4">
        <f>IF(COUNT(B17:E17)=0,"",ROUND(AVERAGE(B17:E17),1))</f>
      </c>
      <c r="G17" s="5">
        <f>IF(F17="","",IF(F17&gt;=85,"A",IF(F17&gt;=70,"B",IF(F17&gt;=60,"C",IF(F17&gt;=50,"D","E")))))</f>
      </c>
      <c r="H17">
        <f>IF(F17="","",IF(F17&gt;=$E$2,"Pass","Needs support"))</f>
      </c>
    </row>
    <row r="18">
      <c r="F18" s="4">
        <f>IF(COUNT(B18:E18)=0,"",ROUND(AVERAGE(B18:E18),1))</f>
      </c>
      <c r="G18" s="5">
        <f>IF(F18="","",IF(F18&gt;=85,"A",IF(F18&gt;=70,"B",IF(F18&gt;=60,"C",IF(F18&gt;=50,"D","E")))))</f>
      </c>
      <c r="H18">
        <f>IF(F18="","",IF(F18&gt;=$E$2,"Pass","Needs support"))</f>
      </c>
    </row>
    <row r="19">
      <c r="F19" s="4">
        <f>IF(COUNT(B19:E19)=0,"",ROUND(AVERAGE(B19:E19),1))</f>
      </c>
      <c r="G19" s="5">
        <f>IF(F19="","",IF(F19&gt;=85,"A",IF(F19&gt;=70,"B",IF(F19&gt;=60,"C",IF(F19&gt;=50,"D","E")))))</f>
      </c>
      <c r="H19">
        <f>IF(F19="","",IF(F19&gt;=$E$2,"Pass","Needs support"))</f>
      </c>
    </row>
    <row r="20">
      <c r="F20" s="4">
        <f>IF(COUNT(B20:E20)=0,"",ROUND(AVERAGE(B20:E20),1))</f>
      </c>
      <c r="G20" s="5">
        <f>IF(F20="","",IF(F20&gt;=85,"A",IF(F20&gt;=70,"B",IF(F20&gt;=60,"C",IF(F20&gt;=50,"D","E")))))</f>
      </c>
      <c r="H20">
        <f>IF(F20="","",IF(F20&gt;=$E$2,"Pass","Needs support"))</f>
      </c>
    </row>
    <row r="21">
      <c r="F21" s="4">
        <f>IF(COUNT(B21:E21)=0,"",ROUND(AVERAGE(B21:E21),1))</f>
      </c>
      <c r="G21" s="5">
        <f>IF(F21="","",IF(F21&gt;=85,"A",IF(F21&gt;=70,"B",IF(F21&gt;=60,"C",IF(F21&gt;=50,"D","E")))))</f>
      </c>
      <c r="H21">
        <f>IF(F21="","",IF(F21&gt;=$E$2,"Pass","Needs support"))</f>
      </c>
    </row>
    <row r="22">
      <c r="F22" s="4">
        <f>IF(COUNT(B22:E22)=0,"",ROUND(AVERAGE(B22:E22),1))</f>
      </c>
      <c r="G22" s="5">
        <f>IF(F22="","",IF(F22&gt;=85,"A",IF(F22&gt;=70,"B",IF(F22&gt;=60,"C",IF(F22&gt;=50,"D","E")))))</f>
      </c>
      <c r="H22">
        <f>IF(F22="","",IF(F22&gt;=$E$2,"Pass","Needs support"))</f>
      </c>
    </row>
    <row r="23">
      <c r="F23" s="4">
        <f>IF(COUNT(B23:E23)=0,"",ROUND(AVERAGE(B23:E23),1))</f>
      </c>
      <c r="G23" s="5">
        <f>IF(F23="","",IF(F23&gt;=85,"A",IF(F23&gt;=70,"B",IF(F23&gt;=60,"C",IF(F23&gt;=50,"D","E")))))</f>
      </c>
      <c r="H23">
        <f>IF(F23="","",IF(F23&gt;=$E$2,"Pass","Needs support"))</f>
      </c>
    </row>
    <row r="24">
      <c r="F24" s="4">
        <f>IF(COUNT(B24:E24)=0,"",ROUND(AVERAGE(B24:E24),1))</f>
      </c>
      <c r="G24" s="5">
        <f>IF(F24="","",IF(F24&gt;=85,"A",IF(F24&gt;=70,"B",IF(F24&gt;=60,"C",IF(F24&gt;=50,"D","E")))))</f>
      </c>
      <c r="H24">
        <f>IF(F24="","",IF(F24&gt;=$E$2,"Pass","Needs support"))</f>
      </c>
    </row>
    <row r="25">
      <c r="F25" s="4">
        <f>IF(COUNT(B25:E25)=0,"",ROUND(AVERAGE(B25:E25),1))</f>
      </c>
      <c r="G25" s="5">
        <f>IF(F25="","",IF(F25&gt;=85,"A",IF(F25&gt;=70,"B",IF(F25&gt;=60,"C",IF(F25&gt;=50,"D","E")))))</f>
      </c>
      <c r="H25">
        <f>IF(F25="","",IF(F25&gt;=$E$2,"Pass","Needs support"))</f>
      </c>
    </row>
    <row r="26">
      <c r="F26" s="4">
        <f>IF(COUNT(B26:E26)=0,"",ROUND(AVERAGE(B26:E26),1))</f>
      </c>
      <c r="G26" s="5">
        <f>IF(F26="","",IF(F26&gt;=85,"A",IF(F26&gt;=70,"B",IF(F26&gt;=60,"C",IF(F26&gt;=50,"D","E")))))</f>
      </c>
      <c r="H26">
        <f>IF(F26="","",IF(F26&gt;=$E$2,"Pass","Needs support"))</f>
      </c>
    </row>
    <row r="27">
      <c r="F27" s="4">
        <f>IF(COUNT(B27:E27)=0,"",ROUND(AVERAGE(B27:E27),1))</f>
      </c>
      <c r="G27" s="5">
        <f>IF(F27="","",IF(F27&gt;=85,"A",IF(F27&gt;=70,"B",IF(F27&gt;=60,"C",IF(F27&gt;=50,"D","E")))))</f>
      </c>
      <c r="H27">
        <f>IF(F27="","",IF(F27&gt;=$E$2,"Pass","Needs support"))</f>
      </c>
    </row>
    <row r="28">
      <c r="F28" s="4">
        <f>IF(COUNT(B28:E28)=0,"",ROUND(AVERAGE(B28:E28),1))</f>
      </c>
      <c r="G28" s="5">
        <f>IF(F28="","",IF(F28&gt;=85,"A",IF(F28&gt;=70,"B",IF(F28&gt;=60,"C",IF(F28&gt;=50,"D","E")))))</f>
      </c>
      <c r="H28">
        <f>IF(F28="","",IF(F28&gt;=$E$2,"Pass","Needs support"))</f>
      </c>
    </row>
    <row r="29">
      <c r="F29" s="4">
        <f>IF(COUNT(B29:E29)=0,"",ROUND(AVERAGE(B29:E29),1))</f>
      </c>
      <c r="G29" s="5">
        <f>IF(F29="","",IF(F29&gt;=85,"A",IF(F29&gt;=70,"B",IF(F29&gt;=60,"C",IF(F29&gt;=50,"D","E")))))</f>
      </c>
      <c r="H29">
        <f>IF(F29="","",IF(F29&gt;=$E$2,"Pass","Needs support"))</f>
      </c>
    </row>
    <row r="31">
      <c r="A31" s="6" t="inlineStr">
        <is>
          <t xml:space="preserve">Class average</t>
        </is>
      </c>
      <c r="B31" s="6">
        <f>IFERROR(AVERAGE(B5:B29),"")</f>
        <v>71.875</v>
      </c>
      <c r="C31" s="6">
        <f>IFERROR(AVERAGE(C5:C29),"")</f>
        <v>75.875</v>
      </c>
      <c r="D31" s="6">
        <f>IFERROR(AVERAGE(D5:D29),"")</f>
        <v>77</v>
      </c>
      <c r="E31" s="6">
        <f>IFERROR(AVERAGE(E5:E29),"")</f>
        <v>76.875</v>
      </c>
      <c r="F31" s="6">
        <f>IFERROR(AVERAGE(F5:F29),"")</f>
        <v>75.4375</v>
      </c>
    </row>
    <row r="33">
      <c r="A33" s="7" t="inlineStr">
        <is>
          <t xml:space="preserve">Grades: A from 85, B from 70, C from 60, D from 50, otherwise E. Change the pass mark in E2.</t>
        </is>
      </c>
    </row>
  </sheetData>
  <conditionalFormatting sqref="H5:H29">
    <cfRule type="containsText" dxfId="0" priority="1" operator="containsText" text="Needs support">
      <formula>NOT(ISERROR(SEARCH("Needs support",H5)))</formula>
    </cfRule>
  </conditionalFormatting>
  <conditionalFormatting sqref="G5:G29">
    <cfRule type="containsText" dxfId="1" priority="2" operator="containsText" text="A">
      <formula>NOT(ISERROR(SEARCH("A",G5)))</formula>
    </cfRule>
  </conditionalFormatting>
  <drawing xmlns:r="http://schemas.openxmlformats.org/officeDocument/2006/relationships" r:id="rId1"/>
  <tableParts count="1">
    <tablePart r:id="rId2"/>
  </tableParts>
</worksheet>
</file>